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Haridian\Desktop\"/>
    </mc:Choice>
  </mc:AlternateContent>
  <xr:revisionPtr revIDLastSave="0" documentId="13_ncr:1_{B4CEF299-E13C-47E3-AC95-1AE227556E4F}" xr6:coauthVersionLast="45" xr6:coauthVersionMax="45" xr10:uidLastSave="{00000000-0000-0000-0000-000000000000}"/>
  <bookViews>
    <workbookView xWindow="-120" yWindow="-120" windowWidth="15600" windowHeight="11160" activeTab="1" xr2:uid="{00000000-000D-0000-FFFF-FFFF00000000}"/>
  </bookViews>
  <sheets>
    <sheet name="RESERVA BIOSFERA" sheetId="1" r:id="rId1"/>
    <sheet name="GEOLOGICO" sheetId="2" r:id="rId2"/>
    <sheet name="GEOPARQUE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E16" i="3"/>
  <c r="C16" i="3"/>
  <c r="B16" i="3"/>
  <c r="D15" i="3" l="1"/>
  <c r="K15" i="3" s="1"/>
  <c r="D14" i="3"/>
  <c r="K14" i="3" s="1"/>
  <c r="D13" i="3"/>
  <c r="K13" i="3" s="1"/>
  <c r="D12" i="3"/>
  <c r="K12" i="3" s="1"/>
  <c r="D11" i="3"/>
  <c r="K11" i="3" s="1"/>
  <c r="D10" i="3"/>
  <c r="K10" i="3" s="1"/>
  <c r="D9" i="3"/>
  <c r="K9" i="3" s="1"/>
  <c r="D8" i="3"/>
  <c r="K8" i="3" s="1"/>
  <c r="D7" i="3"/>
  <c r="K7" i="3" s="1"/>
  <c r="D6" i="3"/>
  <c r="K6" i="3" s="1"/>
  <c r="D5" i="3"/>
  <c r="K5" i="3" s="1"/>
  <c r="D4" i="3"/>
  <c r="K4" i="3" s="1"/>
  <c r="D15" i="1"/>
  <c r="D14" i="1"/>
  <c r="D13" i="1"/>
  <c r="D12" i="1"/>
  <c r="D11" i="1"/>
  <c r="D10" i="1"/>
  <c r="D7" i="1"/>
  <c r="K7" i="1" s="1"/>
  <c r="K15" i="1"/>
  <c r="K14" i="1"/>
  <c r="K13" i="1"/>
  <c r="K12" i="1"/>
  <c r="K11" i="1"/>
  <c r="K10" i="1"/>
  <c r="D14" i="2"/>
  <c r="D13" i="2"/>
  <c r="K13" i="2" s="1"/>
  <c r="D12" i="2"/>
  <c r="K12" i="2" s="1"/>
  <c r="D11" i="2"/>
  <c r="K14" i="2"/>
  <c r="K11" i="2"/>
  <c r="J15" i="2"/>
  <c r="I15" i="2"/>
  <c r="H15" i="2"/>
  <c r="G15" i="2"/>
  <c r="F15" i="2"/>
  <c r="E15" i="2"/>
  <c r="C15" i="2"/>
  <c r="B15" i="2"/>
  <c r="D4" i="1" l="1"/>
  <c r="K4" i="1" s="1"/>
  <c r="D5" i="1"/>
  <c r="K5" i="1" s="1"/>
  <c r="D6" i="1"/>
  <c r="K6" i="1" s="1"/>
  <c r="D8" i="1"/>
  <c r="K8" i="1" s="1"/>
  <c r="D9" i="1"/>
  <c r="K9" i="1" s="1"/>
  <c r="D16" i="1" l="1"/>
  <c r="K16" i="1"/>
  <c r="J16" i="1"/>
  <c r="I16" i="1"/>
  <c r="H16" i="1"/>
  <c r="G16" i="1"/>
  <c r="F16" i="1"/>
  <c r="E16" i="1"/>
  <c r="C16" i="1"/>
  <c r="B16" i="1"/>
  <c r="K16" i="3"/>
  <c r="D10" i="2"/>
  <c r="K10" i="2" s="1"/>
  <c r="D9" i="2"/>
  <c r="K9" i="2" s="1"/>
  <c r="D8" i="2"/>
  <c r="K8" i="2" s="1"/>
  <c r="D7" i="2"/>
  <c r="K7" i="2" s="1"/>
  <c r="D6" i="2"/>
  <c r="K6" i="2" s="1"/>
  <c r="D5" i="2"/>
  <c r="K5" i="2" s="1"/>
  <c r="D4" i="2"/>
  <c r="K4" i="2" s="1"/>
  <c r="D3" i="2"/>
  <c r="K3" i="2" s="1"/>
  <c r="K15" i="2" l="1"/>
  <c r="D16" i="3"/>
  <c r="D15" i="2"/>
</calcChain>
</file>

<file path=xl/sharedStrings.xml><?xml version="1.0" encoding="utf-8"?>
<sst xmlns="http://schemas.openxmlformats.org/spreadsheetml/2006/main" count="69" uniqueCount="27">
  <si>
    <t>CENTRO DE INTERPRETACIÓN DE LA RESERVA DE LA BIOSFERA</t>
  </si>
  <si>
    <t>Nacionales</t>
  </si>
  <si>
    <t>U.E.</t>
  </si>
  <si>
    <t>Francia</t>
  </si>
  <si>
    <t xml:space="preserve">Alemania </t>
  </si>
  <si>
    <t xml:space="preserve">Austria </t>
  </si>
  <si>
    <t xml:space="preserve">Inglaterra </t>
  </si>
  <si>
    <t xml:space="preserve">Otros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</si>
  <si>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</si>
  <si>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</si>
  <si>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</si>
  <si>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</si>
  <si>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</si>
  <si>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</si>
  <si>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</si>
  <si>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</si>
  <si>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</si>
  <si>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</si>
  <si>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</si>
  <si>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</si>
  <si>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CENTRO DE INTERPRETACIÓN GEOLOGICA</t>
  </si>
  <si>
    <t xml:space="preserve">CENTRO DE INTERPRETACIÓN  GEOPARQUE </t>
  </si>
  <si>
    <t>R. Canarias</t>
  </si>
  <si>
    <t>U.E</t>
  </si>
  <si>
    <t>Suiza</t>
  </si>
  <si>
    <t>TOTAL</t>
  </si>
  <si>
    <t xml:space="preserve">Total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</si>
</sst>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3" borderId="0" xfId="0" applyFont="1" applyFill="1" applyAlignment="1">
      <alignment horizontal="center"/>
    </xf>
    <xf numFmtId="17" fontId="3" fillId="3" borderId="1" xfId="0" applyNumberFormat="1" applyFont="1" applyFill="1" applyBorder="1"/>
    <xf numFmtId="3" fontId="4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0" fontId="4" fillId="0" borderId="0" xfId="0" applyFont="1"/>
    <xf numFmtId="3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3" fontId="5" fillId="6" borderId="1" xfId="0" applyNumberFormat="1" applyFont="1" applyFill="1" applyBorder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8" fillId="3" borderId="0" xfId="0" applyFont="1" applyFill="1" applyAlignment="1">
      <alignment horizontal="center"/>
    </xf>
    <xf numFmtId="0" fontId="9" fillId="6" borderId="1" xfId="0" applyFont="1" applyFill="1" applyBorder="1" applyAlignment="1">
      <alignment horizontal="center"/>
    </xf>
    <xf numFmtId="17" fontId="8" fillId="3" borderId="1" xfId="0" applyNumberFormat="1" applyFont="1" applyFill="1" applyBorder="1"/>
    <xf numFmtId="3" fontId="7" fillId="0" borderId="1" xfId="0" applyNumberFormat="1" applyFont="1" applyBorder="1" applyAlignment="1">
      <alignment horizontal="center"/>
    </xf>
    <xf numFmtId="0" fontId="8" fillId="3" borderId="1" xfId="0" applyFont="1" applyFill="1" applyBorder="1"/>
    <xf numFmtId="3" fontId="7" fillId="4" borderId="1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/>
    </xf>
    <xf numFmtId="3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9"/>
  <sheetViews>
    <sheetView topLeftCell="A7" workbookViewId="0">
      <selection activeCell="A19" sqref="A19:XFD20"/>
    </sheetView>
  </sheetViews>
  <sheetFormatPr baseColWidth="10" defaultColWidth="9.140625" defaultRowHeight="15" x14ac:dyDescent="0.25"/>
  <sheetData>
    <row r="2" spans="1:11" x14ac:dyDescent="0.25">
      <c r="A2" s="1" t="s">
        <v>0</v>
      </c>
      <c r="B2" s="2"/>
      <c r="C2" s="2"/>
      <c r="D2" s="2"/>
      <c r="E2" s="2"/>
      <c r="F2" s="2"/>
      <c r="G2" s="3"/>
      <c r="H2" s="3"/>
      <c r="I2" s="3"/>
      <c r="J2" s="3"/>
      <c r="K2" s="3"/>
    </row>
    <row r="3" spans="1:11" x14ac:dyDescent="0.25">
      <c r="A3" s="4">
        <v>2019</v>
      </c>
      <c r="B3" s="10" t="s">
        <v>22</v>
      </c>
      <c r="C3" s="10" t="s">
        <v>1</v>
      </c>
      <c r="D3" s="10" t="s">
        <v>23</v>
      </c>
      <c r="E3" s="10" t="s">
        <v>24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25</v>
      </c>
    </row>
    <row r="4" spans="1:11" x14ac:dyDescent="0.25">
      <c r="A4" s="5" t="s">
        <v>8</v>
      </c>
      <c r="B4" s="6">
        <v>35</v>
      </c>
      <c r="C4" s="6">
        <v>37</v>
      </c>
      <c r="D4" s="6">
        <f t="shared" ref="D4:D15" si="0">SUM(E4:I4)</f>
        <v>24</v>
      </c>
      <c r="E4" s="6">
        <v>3</v>
      </c>
      <c r="F4" s="6">
        <v>4</v>
      </c>
      <c r="G4" s="6">
        <v>14</v>
      </c>
      <c r="H4" s="6">
        <v>3</v>
      </c>
      <c r="I4" s="6">
        <v>0</v>
      </c>
      <c r="J4" s="6">
        <v>7</v>
      </c>
      <c r="K4" s="6">
        <f>B4+C4+D4+J4</f>
        <v>103</v>
      </c>
    </row>
    <row r="5" spans="1:11" x14ac:dyDescent="0.25">
      <c r="A5" s="5" t="s">
        <v>9</v>
      </c>
      <c r="B5" s="6">
        <v>17</v>
      </c>
      <c r="C5" s="6">
        <v>15</v>
      </c>
      <c r="D5" s="6">
        <f t="shared" si="0"/>
        <v>43</v>
      </c>
      <c r="E5" s="6">
        <v>5</v>
      </c>
      <c r="F5" s="6">
        <v>12</v>
      </c>
      <c r="G5" s="6">
        <v>25</v>
      </c>
      <c r="H5" s="6">
        <v>0</v>
      </c>
      <c r="I5" s="6">
        <v>1</v>
      </c>
      <c r="J5" s="6">
        <v>7</v>
      </c>
      <c r="K5" s="6">
        <f t="shared" ref="K5:K15" si="1">B5+C5+D5+J5</f>
        <v>82</v>
      </c>
    </row>
    <row r="6" spans="1:11" x14ac:dyDescent="0.25">
      <c r="A6" s="7" t="s">
        <v>10</v>
      </c>
      <c r="B6" s="6">
        <v>55</v>
      </c>
      <c r="C6" s="6">
        <v>35</v>
      </c>
      <c r="D6" s="6">
        <f t="shared" si="0"/>
        <v>45</v>
      </c>
      <c r="E6" s="6">
        <v>0</v>
      </c>
      <c r="F6" s="6">
        <v>11</v>
      </c>
      <c r="G6" s="6">
        <v>32</v>
      </c>
      <c r="H6" s="6">
        <v>0</v>
      </c>
      <c r="I6" s="6">
        <v>2</v>
      </c>
      <c r="J6" s="6">
        <v>4</v>
      </c>
      <c r="K6" s="6">
        <f t="shared" si="1"/>
        <v>139</v>
      </c>
    </row>
    <row r="7" spans="1:11" x14ac:dyDescent="0.25">
      <c r="A7" s="7" t="s">
        <v>11</v>
      </c>
      <c r="B7" s="6">
        <v>36</v>
      </c>
      <c r="C7" s="6">
        <v>31</v>
      </c>
      <c r="D7" s="6">
        <f>E7+F7+G7+H7+I7</f>
        <v>18</v>
      </c>
      <c r="E7" s="6">
        <v>3</v>
      </c>
      <c r="F7" s="6">
        <v>0</v>
      </c>
      <c r="G7" s="6">
        <v>10</v>
      </c>
      <c r="H7" s="6">
        <v>5</v>
      </c>
      <c r="I7" s="6">
        <v>0</v>
      </c>
      <c r="J7" s="6">
        <v>11</v>
      </c>
      <c r="K7" s="6">
        <f t="shared" si="1"/>
        <v>96</v>
      </c>
    </row>
    <row r="8" spans="1:11" x14ac:dyDescent="0.25">
      <c r="A8" s="7" t="s">
        <v>12</v>
      </c>
      <c r="B8" s="6">
        <v>95</v>
      </c>
      <c r="C8" s="6">
        <v>13</v>
      </c>
      <c r="D8" s="6">
        <f t="shared" si="0"/>
        <v>22</v>
      </c>
      <c r="E8" s="6">
        <v>4</v>
      </c>
      <c r="F8" s="6">
        <v>8</v>
      </c>
      <c r="G8" s="6">
        <v>10</v>
      </c>
      <c r="H8" s="6">
        <v>0</v>
      </c>
      <c r="I8" s="6">
        <v>0</v>
      </c>
      <c r="J8" s="6">
        <v>0</v>
      </c>
      <c r="K8" s="6">
        <f t="shared" si="1"/>
        <v>130</v>
      </c>
    </row>
    <row r="9" spans="1:11" x14ac:dyDescent="0.25">
      <c r="A9" s="7" t="s">
        <v>13</v>
      </c>
      <c r="B9" s="11">
        <v>40</v>
      </c>
      <c r="C9" s="11">
        <v>34</v>
      </c>
      <c r="D9" s="11">
        <f t="shared" si="0"/>
        <v>13</v>
      </c>
      <c r="E9" s="11">
        <v>0</v>
      </c>
      <c r="F9" s="11">
        <v>2</v>
      </c>
      <c r="G9" s="11">
        <v>8</v>
      </c>
      <c r="H9" s="11">
        <v>0</v>
      </c>
      <c r="I9" s="11">
        <v>3</v>
      </c>
      <c r="J9" s="11">
        <v>0</v>
      </c>
      <c r="K9" s="6">
        <f t="shared" si="1"/>
        <v>87</v>
      </c>
    </row>
    <row r="10" spans="1:11" x14ac:dyDescent="0.25">
      <c r="A10" s="7" t="s">
        <v>14</v>
      </c>
      <c r="B10" s="11">
        <v>117</v>
      </c>
      <c r="C10" s="11">
        <v>52</v>
      </c>
      <c r="D10" s="11">
        <f t="shared" si="0"/>
        <v>3</v>
      </c>
      <c r="E10" s="11">
        <v>0</v>
      </c>
      <c r="F10" s="11">
        <v>1</v>
      </c>
      <c r="G10" s="11">
        <v>2</v>
      </c>
      <c r="H10" s="11">
        <v>0</v>
      </c>
      <c r="I10" s="11">
        <v>0</v>
      </c>
      <c r="J10" s="11">
        <v>4</v>
      </c>
      <c r="K10" s="6">
        <f t="shared" si="1"/>
        <v>176</v>
      </c>
    </row>
    <row r="11" spans="1:11" x14ac:dyDescent="0.25">
      <c r="A11" s="7" t="s">
        <v>15</v>
      </c>
      <c r="B11" s="11">
        <v>237</v>
      </c>
      <c r="C11" s="11">
        <v>91</v>
      </c>
      <c r="D11" s="11">
        <f t="shared" si="0"/>
        <v>22</v>
      </c>
      <c r="E11" s="11">
        <v>0</v>
      </c>
      <c r="F11" s="11">
        <v>8</v>
      </c>
      <c r="G11" s="11">
        <v>6</v>
      </c>
      <c r="H11" s="11">
        <v>4</v>
      </c>
      <c r="I11" s="11">
        <v>4</v>
      </c>
      <c r="J11" s="11">
        <v>5</v>
      </c>
      <c r="K11" s="6">
        <f t="shared" si="1"/>
        <v>355</v>
      </c>
    </row>
    <row r="12" spans="1:11" x14ac:dyDescent="0.25">
      <c r="A12" s="7" t="s">
        <v>16</v>
      </c>
      <c r="B12" s="11">
        <v>83</v>
      </c>
      <c r="C12" s="11">
        <v>49</v>
      </c>
      <c r="D12" s="11">
        <f t="shared" si="0"/>
        <v>6</v>
      </c>
      <c r="E12" s="11">
        <v>0</v>
      </c>
      <c r="F12" s="11">
        <v>0</v>
      </c>
      <c r="G12" s="11">
        <v>6</v>
      </c>
      <c r="H12" s="11">
        <v>0</v>
      </c>
      <c r="I12" s="11">
        <v>0</v>
      </c>
      <c r="J12" s="11">
        <v>11</v>
      </c>
      <c r="K12" s="6">
        <f t="shared" si="1"/>
        <v>149</v>
      </c>
    </row>
    <row r="13" spans="1:11" x14ac:dyDescent="0.25">
      <c r="A13" s="7" t="s">
        <v>17</v>
      </c>
      <c r="B13" s="11">
        <v>60</v>
      </c>
      <c r="C13" s="11">
        <v>48</v>
      </c>
      <c r="D13" s="11">
        <f t="shared" si="0"/>
        <v>38</v>
      </c>
      <c r="E13" s="11">
        <v>2</v>
      </c>
      <c r="F13" s="11">
        <v>7</v>
      </c>
      <c r="G13" s="11">
        <v>27</v>
      </c>
      <c r="H13" s="11">
        <v>0</v>
      </c>
      <c r="I13" s="11">
        <v>2</v>
      </c>
      <c r="J13" s="11">
        <v>3</v>
      </c>
      <c r="K13" s="6">
        <f t="shared" si="1"/>
        <v>149</v>
      </c>
    </row>
    <row r="14" spans="1:11" x14ac:dyDescent="0.25">
      <c r="A14" s="7" t="s">
        <v>18</v>
      </c>
      <c r="B14" s="11">
        <v>52</v>
      </c>
      <c r="C14" s="11">
        <v>36</v>
      </c>
      <c r="D14" s="11">
        <f t="shared" si="0"/>
        <v>37</v>
      </c>
      <c r="E14" s="11">
        <v>0</v>
      </c>
      <c r="F14" s="11">
        <v>6</v>
      </c>
      <c r="G14" s="11">
        <v>30</v>
      </c>
      <c r="H14" s="11">
        <v>0</v>
      </c>
      <c r="I14" s="11">
        <v>1</v>
      </c>
      <c r="J14" s="11">
        <v>3</v>
      </c>
      <c r="K14" s="6">
        <f t="shared" si="1"/>
        <v>128</v>
      </c>
    </row>
    <row r="15" spans="1:11" x14ac:dyDescent="0.25">
      <c r="A15" s="7" t="s">
        <v>19</v>
      </c>
      <c r="B15" s="11">
        <v>64</v>
      </c>
      <c r="C15" s="11">
        <v>35</v>
      </c>
      <c r="D15" s="11">
        <f t="shared" si="0"/>
        <v>16</v>
      </c>
      <c r="E15" s="11">
        <v>2</v>
      </c>
      <c r="F15" s="11">
        <v>0</v>
      </c>
      <c r="G15" s="11">
        <v>11</v>
      </c>
      <c r="H15" s="11">
        <v>0</v>
      </c>
      <c r="I15" s="11">
        <v>3</v>
      </c>
      <c r="J15" s="11">
        <v>6</v>
      </c>
      <c r="K15" s="6">
        <f t="shared" si="1"/>
        <v>121</v>
      </c>
    </row>
    <row r="16" spans="1:11" x14ac:dyDescent="0.25">
      <c r="A16" s="8"/>
      <c r="B16" s="9">
        <f>SUM(B4:B15)</f>
        <v>891</v>
      </c>
      <c r="C16" s="9">
        <f>SUM(C4:C15)</f>
        <v>476</v>
      </c>
      <c r="D16" s="9">
        <f t="shared" ref="D16" si="2">SUM(D4:D11)</f>
        <v>190</v>
      </c>
      <c r="E16" s="9">
        <f t="shared" ref="E16:K16" si="3">SUM(E4:E15)</f>
        <v>19</v>
      </c>
      <c r="F16" s="9">
        <f t="shared" si="3"/>
        <v>59</v>
      </c>
      <c r="G16" s="9">
        <f t="shared" si="3"/>
        <v>181</v>
      </c>
      <c r="H16" s="9">
        <f t="shared" si="3"/>
        <v>12</v>
      </c>
      <c r="I16" s="9">
        <f t="shared" si="3"/>
        <v>16</v>
      </c>
      <c r="J16" s="9">
        <f t="shared" si="3"/>
        <v>61</v>
      </c>
      <c r="K16" s="9">
        <f t="shared" si="3"/>
        <v>1715</v>
      </c>
    </row>
    <row r="19" spans="1:13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7B9-B1B8-4230-97BD-D0E662B1C34A}">
  <dimension ref="A1:K15"/>
  <sheetViews>
    <sheetView tabSelected="1" workbookViewId="0">
      <selection activeCell="E24" sqref="E24"/>
    </sheetView>
  </sheetViews>
  <sheetFormatPr baseColWidth="10" defaultRowHeight="15" x14ac:dyDescent="0.25"/>
  <cols>
    <col min="14" max="14" width="7.5703125" customWidth="1"/>
  </cols>
  <sheetData>
    <row r="1" spans="1:11" x14ac:dyDescent="0.25">
      <c r="A1" s="1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4">
        <v>2019</v>
      </c>
      <c r="B2" s="12" t="s">
        <v>22</v>
      </c>
      <c r="C2" s="12" t="s">
        <v>1</v>
      </c>
      <c r="D2" s="12" t="s">
        <v>2</v>
      </c>
      <c r="E2" s="12" t="s">
        <v>24</v>
      </c>
      <c r="F2" s="12" t="s">
        <v>3</v>
      </c>
      <c r="G2" s="12" t="s">
        <v>4</v>
      </c>
      <c r="H2" s="12" t="s">
        <v>5</v>
      </c>
      <c r="I2" s="12" t="s">
        <v>6</v>
      </c>
      <c r="J2" s="12" t="s">
        <v>7</v>
      </c>
      <c r="K2" s="12" t="s">
        <v>26</v>
      </c>
    </row>
    <row r="3" spans="1:11" x14ac:dyDescent="0.25">
      <c r="A3" s="5" t="s">
        <v>8</v>
      </c>
      <c r="B3" s="6">
        <v>21</v>
      </c>
      <c r="C3" s="6">
        <v>27</v>
      </c>
      <c r="D3" s="6">
        <f t="shared" ref="D3:D8" si="0">SUM(E3:I3)</f>
        <v>20</v>
      </c>
      <c r="E3" s="6">
        <v>0</v>
      </c>
      <c r="F3" s="6">
        <v>4</v>
      </c>
      <c r="G3" s="6">
        <v>14</v>
      </c>
      <c r="H3" s="6">
        <v>0</v>
      </c>
      <c r="I3" s="6">
        <v>2</v>
      </c>
      <c r="J3" s="6">
        <v>13</v>
      </c>
      <c r="K3" s="6">
        <f>B3+C3+D3+J3</f>
        <v>81</v>
      </c>
    </row>
    <row r="4" spans="1:11" x14ac:dyDescent="0.25">
      <c r="A4" s="5" t="s">
        <v>9</v>
      </c>
      <c r="B4" s="6">
        <v>16</v>
      </c>
      <c r="C4" s="6">
        <v>10</v>
      </c>
      <c r="D4" s="6">
        <f t="shared" si="0"/>
        <v>60</v>
      </c>
      <c r="E4" s="6">
        <v>0</v>
      </c>
      <c r="F4" s="6">
        <v>3</v>
      </c>
      <c r="G4" s="6">
        <v>24</v>
      </c>
      <c r="H4" s="6">
        <v>0</v>
      </c>
      <c r="I4" s="6">
        <v>33</v>
      </c>
      <c r="J4" s="6">
        <v>8</v>
      </c>
      <c r="K4" s="6">
        <f t="shared" ref="K4:K14" si="1">B4+C4+D4+J4</f>
        <v>94</v>
      </c>
    </row>
    <row r="5" spans="1:11" x14ac:dyDescent="0.25">
      <c r="A5" s="7" t="s">
        <v>10</v>
      </c>
      <c r="B5" s="6">
        <v>41</v>
      </c>
      <c r="C5" s="6">
        <v>21</v>
      </c>
      <c r="D5" s="6">
        <f t="shared" si="0"/>
        <v>60</v>
      </c>
      <c r="E5" s="6">
        <v>2</v>
      </c>
      <c r="F5" s="6">
        <v>9</v>
      </c>
      <c r="G5" s="6">
        <v>45</v>
      </c>
      <c r="H5" s="6">
        <v>0</v>
      </c>
      <c r="I5" s="6">
        <v>4</v>
      </c>
      <c r="J5" s="6">
        <v>8</v>
      </c>
      <c r="K5" s="6">
        <f t="shared" si="1"/>
        <v>130</v>
      </c>
    </row>
    <row r="6" spans="1:11" x14ac:dyDescent="0.25">
      <c r="A6" s="7" t="s">
        <v>11</v>
      </c>
      <c r="B6" s="6">
        <v>138</v>
      </c>
      <c r="C6" s="6">
        <v>40</v>
      </c>
      <c r="D6" s="6">
        <f t="shared" si="0"/>
        <v>39</v>
      </c>
      <c r="E6" s="6">
        <v>2</v>
      </c>
      <c r="F6" s="6">
        <v>2</v>
      </c>
      <c r="G6" s="6">
        <v>33</v>
      </c>
      <c r="H6" s="6">
        <v>2</v>
      </c>
      <c r="I6" s="6">
        <v>0</v>
      </c>
      <c r="J6" s="6">
        <v>0</v>
      </c>
      <c r="K6" s="6">
        <f t="shared" si="1"/>
        <v>217</v>
      </c>
    </row>
    <row r="7" spans="1:11" x14ac:dyDescent="0.25">
      <c r="A7" s="7" t="s">
        <v>12</v>
      </c>
      <c r="B7" s="11">
        <v>43</v>
      </c>
      <c r="C7" s="11">
        <v>37</v>
      </c>
      <c r="D7" s="11">
        <f t="shared" si="0"/>
        <v>37</v>
      </c>
      <c r="E7" s="11">
        <v>0</v>
      </c>
      <c r="F7" s="11">
        <v>0</v>
      </c>
      <c r="G7" s="11">
        <v>36</v>
      </c>
      <c r="H7" s="11">
        <v>1</v>
      </c>
      <c r="I7" s="11">
        <v>0</v>
      </c>
      <c r="J7" s="11">
        <v>2</v>
      </c>
      <c r="K7" s="6">
        <f t="shared" si="1"/>
        <v>119</v>
      </c>
    </row>
    <row r="8" spans="1:11" x14ac:dyDescent="0.25">
      <c r="A8" s="7" t="s">
        <v>13</v>
      </c>
      <c r="B8" s="11">
        <v>50</v>
      </c>
      <c r="C8" s="11">
        <v>12</v>
      </c>
      <c r="D8" s="11">
        <f t="shared" si="0"/>
        <v>17</v>
      </c>
      <c r="E8" s="11">
        <v>2</v>
      </c>
      <c r="F8" s="11">
        <v>0</v>
      </c>
      <c r="G8" s="11">
        <v>9</v>
      </c>
      <c r="H8" s="11">
        <v>0</v>
      </c>
      <c r="I8" s="11">
        <v>6</v>
      </c>
      <c r="J8" s="11">
        <v>3</v>
      </c>
      <c r="K8" s="6">
        <f t="shared" si="1"/>
        <v>82</v>
      </c>
    </row>
    <row r="9" spans="1:11" x14ac:dyDescent="0.25">
      <c r="A9" s="7" t="s">
        <v>14</v>
      </c>
      <c r="B9" s="11">
        <v>73</v>
      </c>
      <c r="C9" s="11">
        <v>57</v>
      </c>
      <c r="D9" s="11">
        <f>E9+F9+G9+H9+I9</f>
        <v>6</v>
      </c>
      <c r="E9" s="11">
        <v>0</v>
      </c>
      <c r="F9" s="11">
        <v>1</v>
      </c>
      <c r="G9" s="11">
        <v>5</v>
      </c>
      <c r="H9" s="11">
        <v>0</v>
      </c>
      <c r="I9" s="11">
        <v>0</v>
      </c>
      <c r="J9" s="11">
        <v>2</v>
      </c>
      <c r="K9" s="6">
        <f t="shared" si="1"/>
        <v>138</v>
      </c>
    </row>
    <row r="10" spans="1:11" x14ac:dyDescent="0.25">
      <c r="A10" s="7" t="s">
        <v>15</v>
      </c>
      <c r="B10" s="11">
        <v>138</v>
      </c>
      <c r="C10" s="11">
        <v>69</v>
      </c>
      <c r="D10" s="11">
        <f>E10+F10+G10+H10+I10</f>
        <v>19</v>
      </c>
      <c r="E10" s="11">
        <v>0</v>
      </c>
      <c r="F10" s="11">
        <v>5</v>
      </c>
      <c r="G10" s="11">
        <v>12</v>
      </c>
      <c r="H10" s="11">
        <v>2</v>
      </c>
      <c r="I10" s="11">
        <v>0</v>
      </c>
      <c r="J10" s="11">
        <v>7</v>
      </c>
      <c r="K10" s="6">
        <f t="shared" si="1"/>
        <v>233</v>
      </c>
    </row>
    <row r="11" spans="1:11" x14ac:dyDescent="0.25">
      <c r="A11" s="7" t="s">
        <v>16</v>
      </c>
      <c r="B11" s="11">
        <v>172</v>
      </c>
      <c r="C11" s="11">
        <v>167</v>
      </c>
      <c r="D11" s="11">
        <f>SUM(E11:I11)</f>
        <v>65</v>
      </c>
      <c r="E11" s="11">
        <v>5</v>
      </c>
      <c r="F11" s="11">
        <v>13</v>
      </c>
      <c r="G11" s="11">
        <v>44</v>
      </c>
      <c r="H11" s="11">
        <v>0</v>
      </c>
      <c r="I11" s="11">
        <v>3</v>
      </c>
      <c r="J11" s="11">
        <v>21</v>
      </c>
      <c r="K11" s="6">
        <f t="shared" si="1"/>
        <v>425</v>
      </c>
    </row>
    <row r="12" spans="1:11" x14ac:dyDescent="0.25">
      <c r="A12" s="7" t="s">
        <v>17</v>
      </c>
      <c r="B12" s="11">
        <v>123</v>
      </c>
      <c r="C12" s="11">
        <v>100</v>
      </c>
      <c r="D12" s="11">
        <f t="shared" ref="D12:D14" si="2">SUM(E12:I12)</f>
        <v>106</v>
      </c>
      <c r="E12" s="11">
        <v>14</v>
      </c>
      <c r="F12" s="11">
        <v>19</v>
      </c>
      <c r="G12" s="11">
        <v>66</v>
      </c>
      <c r="H12" s="11">
        <v>2</v>
      </c>
      <c r="I12" s="11">
        <v>5</v>
      </c>
      <c r="J12" s="11">
        <v>11</v>
      </c>
      <c r="K12" s="6">
        <f t="shared" si="1"/>
        <v>340</v>
      </c>
    </row>
    <row r="13" spans="1:11" x14ac:dyDescent="0.25">
      <c r="A13" s="7" t="s">
        <v>18</v>
      </c>
      <c r="B13" s="11">
        <v>128</v>
      </c>
      <c r="C13" s="11">
        <v>113</v>
      </c>
      <c r="D13" s="11">
        <f t="shared" si="2"/>
        <v>186</v>
      </c>
      <c r="E13" s="11">
        <v>5</v>
      </c>
      <c r="F13" s="11">
        <v>14</v>
      </c>
      <c r="G13" s="11">
        <v>155</v>
      </c>
      <c r="H13" s="11">
        <v>3</v>
      </c>
      <c r="I13" s="11">
        <v>9</v>
      </c>
      <c r="J13" s="11">
        <v>17</v>
      </c>
      <c r="K13" s="6">
        <f t="shared" si="1"/>
        <v>444</v>
      </c>
    </row>
    <row r="14" spans="1:11" x14ac:dyDescent="0.25">
      <c r="A14" s="7" t="s">
        <v>19</v>
      </c>
      <c r="B14" s="11">
        <v>84</v>
      </c>
      <c r="C14" s="11">
        <v>89</v>
      </c>
      <c r="D14" s="11">
        <f t="shared" si="2"/>
        <v>89</v>
      </c>
      <c r="E14" s="11">
        <v>2</v>
      </c>
      <c r="F14" s="11">
        <v>9</v>
      </c>
      <c r="G14" s="11">
        <v>66</v>
      </c>
      <c r="H14" s="11">
        <v>4</v>
      </c>
      <c r="I14" s="11">
        <v>8</v>
      </c>
      <c r="J14" s="11">
        <v>25</v>
      </c>
      <c r="K14" s="6">
        <f t="shared" si="1"/>
        <v>287</v>
      </c>
    </row>
    <row r="15" spans="1:11" x14ac:dyDescent="0.25">
      <c r="A15" s="8"/>
      <c r="B15" s="13">
        <f>SUM(B3:B14)</f>
        <v>1027</v>
      </c>
      <c r="C15" s="13">
        <f>SUM(C3:C14)</f>
        <v>742</v>
      </c>
      <c r="D15" s="13">
        <f t="shared" ref="D15" si="3">SUM(D3:D10)</f>
        <v>258</v>
      </c>
      <c r="E15" s="13">
        <f t="shared" ref="E15:K15" si="4">SUM(E3:E14)</f>
        <v>32</v>
      </c>
      <c r="F15" s="13">
        <f t="shared" si="4"/>
        <v>79</v>
      </c>
      <c r="G15" s="13">
        <f t="shared" si="4"/>
        <v>509</v>
      </c>
      <c r="H15" s="13">
        <f t="shared" si="4"/>
        <v>14</v>
      </c>
      <c r="I15" s="13">
        <f t="shared" si="4"/>
        <v>70</v>
      </c>
      <c r="J15" s="13">
        <f t="shared" si="4"/>
        <v>117</v>
      </c>
      <c r="K15" s="13">
        <f t="shared" si="4"/>
        <v>2590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D5947-ED02-4800-AC80-010198F08A9F}">
  <dimension ref="A2:N18"/>
  <sheetViews>
    <sheetView zoomScale="70" zoomScaleNormal="70" workbookViewId="0">
      <selection activeCell="C33" sqref="C32:C33"/>
    </sheetView>
  </sheetViews>
  <sheetFormatPr baseColWidth="10" defaultRowHeight="15" x14ac:dyDescent="0.25"/>
  <cols>
    <col min="14" max="14" width="8.140625" customWidth="1"/>
  </cols>
  <sheetData>
    <row r="2" spans="1:14" ht="18.75" x14ac:dyDescent="0.3">
      <c r="A2" s="14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  <c r="M2" s="16"/>
      <c r="N2" s="16"/>
    </row>
    <row r="3" spans="1:14" ht="18.75" x14ac:dyDescent="0.3">
      <c r="A3" s="17">
        <v>2019</v>
      </c>
      <c r="B3" s="18" t="s">
        <v>22</v>
      </c>
      <c r="C3" s="18" t="s">
        <v>1</v>
      </c>
      <c r="D3" s="18" t="s">
        <v>2</v>
      </c>
      <c r="E3" s="18" t="s">
        <v>24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26</v>
      </c>
      <c r="L3" s="16"/>
      <c r="M3" s="16"/>
      <c r="N3" s="16"/>
    </row>
    <row r="4" spans="1:14" ht="18.75" x14ac:dyDescent="0.3">
      <c r="A4" s="19" t="s">
        <v>8</v>
      </c>
      <c r="B4" s="20">
        <v>112</v>
      </c>
      <c r="C4" s="20">
        <v>113</v>
      </c>
      <c r="D4" s="20">
        <f>E4+F4+G4+H4+I4</f>
        <v>101</v>
      </c>
      <c r="E4" s="20">
        <v>9</v>
      </c>
      <c r="F4" s="20">
        <v>11</v>
      </c>
      <c r="G4" s="20">
        <v>69</v>
      </c>
      <c r="H4" s="20">
        <v>4</v>
      </c>
      <c r="I4" s="20">
        <v>8</v>
      </c>
      <c r="J4" s="20">
        <v>50</v>
      </c>
      <c r="K4" s="20">
        <f>B4+C4+D4+J4</f>
        <v>376</v>
      </c>
      <c r="L4" s="16"/>
      <c r="M4" s="16"/>
      <c r="N4" s="16"/>
    </row>
    <row r="5" spans="1:14" ht="18.75" x14ac:dyDescent="0.3">
      <c r="A5" s="19" t="s">
        <v>9</v>
      </c>
      <c r="B5" s="20">
        <v>51</v>
      </c>
      <c r="C5" s="20">
        <v>46</v>
      </c>
      <c r="D5" s="20">
        <f t="shared" ref="D5:D15" si="0">E5+F5+G5+H5+I5</f>
        <v>201</v>
      </c>
      <c r="E5" s="20">
        <v>15</v>
      </c>
      <c r="F5" s="20">
        <v>27</v>
      </c>
      <c r="G5" s="20">
        <v>101</v>
      </c>
      <c r="H5" s="20">
        <v>13</v>
      </c>
      <c r="I5" s="20">
        <v>45</v>
      </c>
      <c r="J5" s="20">
        <v>23</v>
      </c>
      <c r="K5" s="20">
        <f t="shared" ref="K5:K15" si="1">B5+C5+D5+J5</f>
        <v>321</v>
      </c>
      <c r="L5" s="16"/>
      <c r="M5" s="16"/>
      <c r="N5" s="16"/>
    </row>
    <row r="6" spans="1:14" ht="18.75" x14ac:dyDescent="0.3">
      <c r="A6" s="21" t="s">
        <v>10</v>
      </c>
      <c r="B6" s="20">
        <v>126</v>
      </c>
      <c r="C6" s="20">
        <v>78</v>
      </c>
      <c r="D6" s="20">
        <f t="shared" si="0"/>
        <v>255</v>
      </c>
      <c r="E6" s="20">
        <v>26</v>
      </c>
      <c r="F6" s="20">
        <v>30</v>
      </c>
      <c r="G6" s="20">
        <v>154</v>
      </c>
      <c r="H6" s="20">
        <v>1</v>
      </c>
      <c r="I6" s="20">
        <v>44</v>
      </c>
      <c r="J6" s="20">
        <v>20</v>
      </c>
      <c r="K6" s="20">
        <f t="shared" si="1"/>
        <v>479</v>
      </c>
      <c r="L6" s="16"/>
      <c r="M6" s="16"/>
      <c r="N6" s="16"/>
    </row>
    <row r="7" spans="1:14" ht="18.75" x14ac:dyDescent="0.3">
      <c r="A7" s="21" t="s">
        <v>11</v>
      </c>
      <c r="B7" s="20">
        <v>232</v>
      </c>
      <c r="C7" s="20">
        <v>102</v>
      </c>
      <c r="D7" s="20">
        <f t="shared" si="0"/>
        <v>163</v>
      </c>
      <c r="E7" s="20">
        <v>17</v>
      </c>
      <c r="F7" s="20">
        <v>27</v>
      </c>
      <c r="G7" s="20">
        <v>93</v>
      </c>
      <c r="H7" s="20">
        <v>16</v>
      </c>
      <c r="I7" s="20">
        <v>10</v>
      </c>
      <c r="J7" s="20">
        <v>105</v>
      </c>
      <c r="K7" s="20">
        <f t="shared" si="1"/>
        <v>602</v>
      </c>
      <c r="L7" s="16"/>
      <c r="M7" s="16"/>
      <c r="N7" s="16"/>
    </row>
    <row r="8" spans="1:14" ht="18.75" x14ac:dyDescent="0.3">
      <c r="A8" s="21" t="s">
        <v>12</v>
      </c>
      <c r="B8" s="20">
        <v>112</v>
      </c>
      <c r="C8" s="20">
        <v>79</v>
      </c>
      <c r="D8" s="20">
        <f t="shared" si="0"/>
        <v>114</v>
      </c>
      <c r="E8" s="20">
        <v>13</v>
      </c>
      <c r="F8" s="20">
        <v>16</v>
      </c>
      <c r="G8" s="20">
        <v>82</v>
      </c>
      <c r="H8" s="20">
        <v>1</v>
      </c>
      <c r="I8" s="20">
        <v>2</v>
      </c>
      <c r="J8" s="20">
        <v>13</v>
      </c>
      <c r="K8" s="20">
        <f t="shared" si="1"/>
        <v>318</v>
      </c>
      <c r="L8" s="16"/>
      <c r="M8" s="16"/>
      <c r="N8" s="16"/>
    </row>
    <row r="9" spans="1:14" ht="18.75" x14ac:dyDescent="0.3">
      <c r="A9" s="21" t="s">
        <v>13</v>
      </c>
      <c r="B9" s="22">
        <v>181</v>
      </c>
      <c r="C9" s="22">
        <v>88</v>
      </c>
      <c r="D9" s="20">
        <f t="shared" si="0"/>
        <v>50</v>
      </c>
      <c r="E9" s="22">
        <v>2</v>
      </c>
      <c r="F9" s="22">
        <v>12</v>
      </c>
      <c r="G9" s="22">
        <v>30</v>
      </c>
      <c r="H9" s="22">
        <v>4</v>
      </c>
      <c r="I9" s="22">
        <v>2</v>
      </c>
      <c r="J9" s="22">
        <v>16</v>
      </c>
      <c r="K9" s="20">
        <f t="shared" si="1"/>
        <v>335</v>
      </c>
      <c r="L9" s="16"/>
      <c r="M9" s="16"/>
      <c r="N9" s="16"/>
    </row>
    <row r="10" spans="1:14" ht="18.75" x14ac:dyDescent="0.3">
      <c r="A10" s="21" t="s">
        <v>14</v>
      </c>
      <c r="B10" s="22">
        <v>241</v>
      </c>
      <c r="C10" s="22">
        <v>118</v>
      </c>
      <c r="D10" s="20">
        <f t="shared" si="0"/>
        <v>89</v>
      </c>
      <c r="E10" s="22">
        <v>7</v>
      </c>
      <c r="F10" s="22">
        <v>25</v>
      </c>
      <c r="G10" s="22">
        <v>45</v>
      </c>
      <c r="H10" s="22">
        <v>7</v>
      </c>
      <c r="I10" s="22">
        <v>5</v>
      </c>
      <c r="J10" s="22">
        <v>7</v>
      </c>
      <c r="K10" s="20">
        <f t="shared" si="1"/>
        <v>455</v>
      </c>
      <c r="L10" s="16"/>
      <c r="M10" s="16"/>
      <c r="N10" s="16"/>
    </row>
    <row r="11" spans="1:14" ht="18.75" x14ac:dyDescent="0.3">
      <c r="A11" s="21" t="s">
        <v>15</v>
      </c>
      <c r="B11" s="22">
        <v>328</v>
      </c>
      <c r="C11" s="22">
        <v>291</v>
      </c>
      <c r="D11" s="20">
        <f t="shared" si="0"/>
        <v>78</v>
      </c>
      <c r="E11" s="22">
        <v>2</v>
      </c>
      <c r="F11" s="22">
        <v>24</v>
      </c>
      <c r="G11" s="22">
        <v>42</v>
      </c>
      <c r="H11" s="22">
        <v>3</v>
      </c>
      <c r="I11" s="22">
        <v>7</v>
      </c>
      <c r="J11" s="22">
        <v>31</v>
      </c>
      <c r="K11" s="20">
        <f t="shared" si="1"/>
        <v>728</v>
      </c>
      <c r="L11" s="16"/>
      <c r="M11" s="16"/>
      <c r="N11" s="16"/>
    </row>
    <row r="12" spans="1:14" ht="18.75" x14ac:dyDescent="0.3">
      <c r="A12" s="21" t="s">
        <v>16</v>
      </c>
      <c r="B12" s="22">
        <v>172</v>
      </c>
      <c r="C12" s="22">
        <v>167</v>
      </c>
      <c r="D12" s="20">
        <f t="shared" si="0"/>
        <v>65</v>
      </c>
      <c r="E12" s="22">
        <v>5</v>
      </c>
      <c r="F12" s="22">
        <v>13</v>
      </c>
      <c r="G12" s="22">
        <v>44</v>
      </c>
      <c r="H12" s="22">
        <v>0</v>
      </c>
      <c r="I12" s="22">
        <v>3</v>
      </c>
      <c r="J12" s="22">
        <v>21</v>
      </c>
      <c r="K12" s="20">
        <f t="shared" si="1"/>
        <v>425</v>
      </c>
      <c r="L12" s="16"/>
      <c r="M12" s="16"/>
      <c r="N12" s="16"/>
    </row>
    <row r="13" spans="1:14" ht="18.75" x14ac:dyDescent="0.3">
      <c r="A13" s="21" t="s">
        <v>17</v>
      </c>
      <c r="B13" s="22">
        <v>123</v>
      </c>
      <c r="C13" s="22">
        <v>100</v>
      </c>
      <c r="D13" s="20">
        <f t="shared" si="0"/>
        <v>106</v>
      </c>
      <c r="E13" s="22">
        <v>14</v>
      </c>
      <c r="F13" s="22">
        <v>19</v>
      </c>
      <c r="G13" s="22">
        <v>66</v>
      </c>
      <c r="H13" s="22">
        <v>2</v>
      </c>
      <c r="I13" s="22">
        <v>5</v>
      </c>
      <c r="J13" s="22">
        <v>11</v>
      </c>
      <c r="K13" s="20">
        <f t="shared" si="1"/>
        <v>340</v>
      </c>
      <c r="L13" s="16"/>
      <c r="M13" s="16"/>
      <c r="N13" s="16"/>
    </row>
    <row r="14" spans="1:14" ht="18.75" x14ac:dyDescent="0.3">
      <c r="A14" s="21" t="s">
        <v>18</v>
      </c>
      <c r="B14" s="22">
        <v>128</v>
      </c>
      <c r="C14" s="22">
        <v>113</v>
      </c>
      <c r="D14" s="20">
        <f t="shared" si="0"/>
        <v>186</v>
      </c>
      <c r="E14" s="22">
        <v>5</v>
      </c>
      <c r="F14" s="22">
        <v>14</v>
      </c>
      <c r="G14" s="22">
        <v>155</v>
      </c>
      <c r="H14" s="22">
        <v>3</v>
      </c>
      <c r="I14" s="22">
        <v>9</v>
      </c>
      <c r="J14" s="22">
        <v>17</v>
      </c>
      <c r="K14" s="20">
        <f t="shared" si="1"/>
        <v>444</v>
      </c>
      <c r="L14" s="16"/>
      <c r="M14" s="16"/>
      <c r="N14" s="16"/>
    </row>
    <row r="15" spans="1:14" ht="18.75" x14ac:dyDescent="0.3">
      <c r="A15" s="21" t="s">
        <v>19</v>
      </c>
      <c r="B15" s="22">
        <v>84</v>
      </c>
      <c r="C15" s="22">
        <v>89</v>
      </c>
      <c r="D15" s="20">
        <f t="shared" si="0"/>
        <v>89</v>
      </c>
      <c r="E15" s="22">
        <v>2</v>
      </c>
      <c r="F15" s="22">
        <v>9</v>
      </c>
      <c r="G15" s="22">
        <v>66</v>
      </c>
      <c r="H15" s="22">
        <v>4</v>
      </c>
      <c r="I15" s="22">
        <v>8</v>
      </c>
      <c r="J15" s="22">
        <v>25</v>
      </c>
      <c r="K15" s="20">
        <f t="shared" si="1"/>
        <v>287</v>
      </c>
      <c r="L15" s="16"/>
      <c r="M15" s="16"/>
      <c r="N15" s="16"/>
    </row>
    <row r="16" spans="1:14" ht="18.75" x14ac:dyDescent="0.3">
      <c r="A16" s="16"/>
      <c r="B16" s="23">
        <f>SUM(B4:B15)</f>
        <v>1890</v>
      </c>
      <c r="C16" s="23">
        <f>SUM(C4:C15)</f>
        <v>1384</v>
      </c>
      <c r="D16" s="23">
        <f t="shared" ref="D16" si="2">SUM(D4:D9)</f>
        <v>884</v>
      </c>
      <c r="E16" s="23">
        <f>SUM(E4:E15)</f>
        <v>117</v>
      </c>
      <c r="F16" s="23">
        <f>SUM(F4:F15)</f>
        <v>227</v>
      </c>
      <c r="G16" s="23">
        <f>SUM(G4:G11)</f>
        <v>616</v>
      </c>
      <c r="H16" s="23">
        <f>SUM(H4:H15)</f>
        <v>58</v>
      </c>
      <c r="I16" s="23">
        <f>SUM(I4:I15)</f>
        <v>148</v>
      </c>
      <c r="J16" s="23">
        <f>SUM(J4:J15)</f>
        <v>339</v>
      </c>
      <c r="K16" s="23">
        <f>SUM(K4:K15)</f>
        <v>5110</v>
      </c>
      <c r="L16" s="16"/>
      <c r="M16" s="16"/>
      <c r="N16" s="16"/>
    </row>
    <row r="17" spans="1:14" ht="18.75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24"/>
      <c r="L17" s="16"/>
      <c r="M17" s="16"/>
      <c r="N17" s="16"/>
    </row>
    <row r="18" spans="1:14" ht="18.75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RESERVA BIOSFERA</vt:lpstr>
      <vt:lpstr>GEOLOGICO</vt:lpstr>
      <vt:lpstr>GEOPARQUE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Haridian</dc:creator>
  <cp:lastModifiedBy>Haridian</cp:lastModifiedBy>
  <dcterms:created xsi:type="dcterms:W3CDTF">2015-06-05T18:17:20Z</dcterms:created>
  <dcterms:modified xsi:type="dcterms:W3CDTF">2020-07-08T11:24:45Z</dcterms:modified>
</cp:coreProperties>
</file>